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873988071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Start" sheetId="1" r:id="Rd80257107dc44643"/>
    <x:sheet xmlns:r="http://schemas.openxmlformats.org/officeDocument/2006/relationships" name="Market Day Calculator" sheetId="2" r:id="Rc1d5e72fbf1a41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%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6B5142"/>
      </x:patternFill>
    </x:fill>
    <x:fill>
      <x:patternFill patternType="solid">
        <x:fgColor rgb="FF6F7656"/>
      </x:patternFill>
    </x:fill>
    <x:fill>
      <x:patternFill patternType="solid">
        <x:fgColor rgb="FFFFF2C6"/>
      </x:patternFill>
    </x:fill>
    <x:fill>
      <x:patternFill patternType="solid">
        <x:fgColor rgb="FFF5EFE3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5" borderId="0" xfId="0" applyNumberFormat="1" applyFont="1" applyFill="1" applyBorder="1"/>
    <x:xf numFmtId="200" fontId="3" fillId="5" borderId="0" xfId="0" applyNumberFormat="1" applyFont="1" applyFill="1" applyBorder="1"/>
    <x:xf numFmtId="200" fontId="0" fillId="0" borderId="1" xfId="0" applyNumberFormat="1" applyFont="1" applyFill="1" applyBorder="1"/>
    <x:xf numFmtId="200" fontId="0" fillId="5" borderId="1" xfId="0" applyNumberFormat="1" applyFont="1" applyFill="1" applyBorder="1"/>
    <x:xf numFmtId="200" fontId="3" fillId="5" borderId="1" xfId="0" applyNumberFormat="1" applyFont="1" applyFill="1" applyBorder="1"/>
    <x:xf numFmtId="201" fontId="0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7476b11cf4c24" /><Relationship Type="http://schemas.openxmlformats.org/officeDocument/2006/relationships/theme" Target="/xl/theme/theme1.xml" Id="Rf727e8bc26a641a5" /><Relationship Type="http://schemas.openxmlformats.org/officeDocument/2006/relationships/sharedStrings" Target="/xl/sharedStrings.xml" Id="R0e45c24920f74ec1" /><Relationship Type="http://schemas.openxmlformats.org/officeDocument/2006/relationships/worksheet" Target="/xl/worksheets/sheet1.xml" Id="Rd80257107dc44643" /><Relationship Type="http://schemas.openxmlformats.org/officeDocument/2006/relationships/worksheet" Target="/xl/worksheets/sheet2.xml" Id="Rc1d5e72fbf1a41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0" hidden="0" customWidth="1"/>
    <x:col min="3" max="3" width="24" hidden="0" customWidth="1"/>
    <x:col min="4" max="4" width="22" hidden="0" customWidth="1"/>
    <x:col min="5" max="5" width="20" hidden="0" customWidth="1"/>
  </x:cols>
  <x:sheetData>
    <x:row r="1" ht="26" customHeight="1">
      <x:c r="A1" s="6" t="str">
        <x:v>SOUTHERN GRACE LEDGERS  |  FARMER’S CORNER</x:v>
      </x:c>
      <x:c r="B1" s="6"/>
      <x:c r="C1" s="6"/>
      <x:c r="D1" s="6"/>
      <x:c r="E1" s="6"/>
    </x:row>
    <x:row r="2" ht="26" customHeight="1">
      <x:c r="A2" s="6" t="str">
        <x:v>Did My Market Day Pay?  •  QUICK START</x:v>
      </x:c>
      <x:c r="B2" s="6"/>
      <x:c r="C2" s="6"/>
      <x:c r="D2" s="6"/>
      <x:c r="E2" s="6"/>
    </x:row>
    <x:row r="5">
      <x:c r="A5" s="8" t="str">
        <x:v>1  Save your own copy</x:v>
      </x:c>
      <x:c r="B5" t="str">
        <x:v>Use File &gt; Save As to make a copy for each market day.</x:v>
      </x:c>
    </x:row>
    <x:row r="6">
      <x:c r="A6" s="8" t="str">
        <x:v>2  Enter market details</x:v>
      </x:c>
      <x:c r="B6" t="str">
        <x:v>Fill in date, market name, and your sales and costs in yellow cells.</x:v>
      </x:c>
    </x:row>
    <x:row r="7">
      <x:c r="A7" s="8" t="str">
        <x:v>3  Enter what you sold</x:v>
      </x:c>
      <x:c r="B7" t="str">
        <x:v>For each product, enter units sold and selling price per unit.</x:v>
      </x:c>
    </x:row>
    <x:row r="8">
      <x:c r="A8" s="8" t="str">
        <x:v>4  Enter costs</x:v>
      </x:c>
      <x:c r="B8" t="str">
        <x:v>Record product costs, booth fee, travel, packaging, helpers, and your own time.</x:v>
      </x:c>
    </x:row>
    <x:row r="9">
      <x:c r="A9" s="8" t="str">
        <x:v>5  Check your results</x:v>
      </x:c>
      <x:c r="B9" t="str">
        <x:v>Review sales, costs, estimated profit, and hourly return.</x:v>
      </x:c>
    </x:row>
    <x:row r="10">
      <x:c r="A10" s="8" t="str">
        <x:v>6  Compare future markets</x:v>
      </x:c>
      <x:c r="B10" t="str">
        <x:v>Save separate copies to decide which markets are worth returning to.</x:v>
      </x:c>
    </x:row>
    <x:row r="13">
      <x:c r="A13" s="12" t="str">
        <x:v>A little friendly advice from the Tool Shed</x:v>
      </x:c>
      <x:c r="B13" s="12"/>
      <x:c r="C13" s="12"/>
      <x:c r="D13" s="12"/>
      <x:c r="E13" s="12"/>
    </x:row>
    <x:row r="14">
      <x:c r="A14" t="str">
        <x:v>Profit is an estimate. Include the value of your own time, even if you did not pay yourself cash.</x:v>
      </x:c>
    </x:row>
    <x:row r="15">
      <x:c r="A15" t="str">
        <x:v>Unsold stock is not automatically a loss; enter only the cost of items sold for this market.</x:v>
      </x:c>
    </x:row>
    <x:row r="16">
      <x:c r="A16" t="str">
        <x:v>This is a planning tool, not tax or professional accounting advice.</x:v>
      </x:c>
    </x:row>
    <x:row r="18">
      <x:c r="A18" t="str">
        <x:v>More time for business. More time for family.  •  southerngraceledgers.com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28" hidden="0" customWidth="1"/>
    <x:col min="2" max="2" width="23" hidden="0" customWidth="1"/>
    <x:col min="3" max="3" width="24" hidden="0" customWidth="1"/>
    <x:col min="4" max="4" width="22" hidden="0" customWidth="1"/>
    <x:col min="5" max="5" width="20" hidden="0" customWidth="1"/>
  </x:cols>
  <x:sheetData>
    <x:row r="1" ht="26" customHeight="1">
      <x:c r="A1" s="6" t="str">
        <x:v>SOUTHERN GRACE LEDGERS  |  FARMER’S CORNER</x:v>
      </x:c>
      <x:c r="B1" s="6"/>
      <x:c r="C1" s="6"/>
      <x:c r="D1" s="6"/>
      <x:c r="E1" s="6"/>
    </x:row>
    <x:row r="2" ht="26" customHeight="1">
      <x:c r="A2" s="6" t="str">
        <x:v>Did My Market Day Pay?  •  MARKET DAY CALCULATOR</x:v>
      </x:c>
      <x:c r="B2" s="6"/>
      <x:c r="C2" s="6"/>
      <x:c r="D2" s="6"/>
      <x:c r="E2" s="6"/>
    </x:row>
    <x:row r="4">
      <x:c r="A4" t="str">
        <x:v>Market / Event</x:v>
      </x:c>
      <x:c r="B4" s="14"/>
    </x:row>
    <x:row r="5">
      <x:c r="A5" t="str">
        <x:v>Date</x:v>
      </x:c>
      <x:c r="B5" s="14"/>
    </x:row>
    <x:row r="6">
      <x:c r="A6" t="str">
        <x:v>Location</x:v>
      </x:c>
      <x:c r="B6" s="14"/>
    </x:row>
    <x:row r="7">
      <x:c r="A7" t="str">
        <x:v>Hours worked (incl. prep/travel)</x:v>
      </x:c>
      <x:c r="B7" s="14"/>
    </x:row>
    <x:row r="9">
      <x:c r="A9" s="16" t="str">
        <x:v>PRODUCT SALES</x:v>
      </x:c>
      <x:c r="B9" s="16" t="str">
        <x:v>Units sold</x:v>
      </x:c>
      <x:c r="C9" s="16" t="str">
        <x:v>Price per unit</x:v>
      </x:c>
      <x:c r="D9" s="16" t="str">
        <x:v>Cost per unit sold</x:v>
      </x:c>
      <x:c r="E9" s="16" t="str">
        <x:v>Sales revenue</x:v>
      </x:c>
    </x:row>
    <x:row r="10">
      <x:c r="A10" s="14"/>
      <x:c r="B10" s="14"/>
      <x:c r="C10" s="22"/>
      <x:c r="D10" s="22"/>
      <x:c r="E10" s="24" t="n">
        <x:f>IF(OR(B10="",C10=""),0,B10*C10)</x:f>
        <x:v>0</x:v>
      </x:c>
    </x:row>
    <x:row r="11">
      <x:c r="A11" s="14"/>
      <x:c r="B11" s="14"/>
      <x:c r="C11" s="22"/>
      <x:c r="D11" s="22"/>
      <x:c r="E11" s="24" t="n">
        <x:f>IF(OR(B11="",C11=""),0,B11*C11)</x:f>
        <x:v>0</x:v>
      </x:c>
    </x:row>
    <x:row r="12">
      <x:c r="A12" s="14"/>
      <x:c r="B12" s="14"/>
      <x:c r="C12" s="22"/>
      <x:c r="D12" s="22"/>
      <x:c r="E12" s="24" t="n">
        <x:f>IF(OR(B12="",C12=""),0,B12*C12)</x:f>
        <x:v>0</x:v>
      </x:c>
    </x:row>
    <x:row r="13">
      <x:c r="A13" s="14"/>
      <x:c r="B13" s="14"/>
      <x:c r="C13" s="22"/>
      <x:c r="D13" s="22"/>
      <x:c r="E13" s="24" t="n">
        <x:f>IF(OR(B13="",C13=""),0,B13*C13)</x:f>
        <x:v>0</x:v>
      </x:c>
    </x:row>
    <x:row r="14">
      <x:c r="A14" s="14"/>
      <x:c r="B14" s="14"/>
      <x:c r="C14" s="22"/>
      <x:c r="D14" s="22"/>
      <x:c r="E14" s="24" t="n">
        <x:f>IF(OR(B14="",C14=""),0,B14*C14)</x:f>
        <x:v>0</x:v>
      </x:c>
    </x:row>
    <x:row r="15">
      <x:c r="A15" s="14"/>
      <x:c r="B15" s="14"/>
      <x:c r="C15" s="22"/>
      <x:c r="D15" s="22"/>
      <x:c r="E15" s="24" t="n">
        <x:f>IF(OR(B15="",C15=""),0,B15*C15)</x:f>
        <x:v>0</x:v>
      </x:c>
    </x:row>
    <x:row r="16">
      <x:c r="A16" s="14"/>
      <x:c r="B16" s="14"/>
      <x:c r="C16" s="22"/>
      <x:c r="D16" s="22"/>
      <x:c r="E16" s="24" t="n">
        <x:f>IF(OR(B16="",C16=""),0,B16*C16)</x:f>
        <x:v>0</x:v>
      </x:c>
    </x:row>
    <x:row r="17">
      <x:c r="A17" s="14"/>
      <x:c r="B17" s="14"/>
      <x:c r="C17" s="22"/>
      <x:c r="D17" s="22"/>
      <x:c r="E17" s="24" t="n">
        <x:f>IF(OR(B17="",C17=""),0,B17*C17)</x:f>
        <x:v>0</x:v>
      </x:c>
    </x:row>
    <x:row r="18">
      <x:c r="A18" s="14"/>
      <x:c r="B18" s="14"/>
      <x:c r="C18" s="22"/>
      <x:c r="D18" s="22"/>
      <x:c r="E18" s="24" t="n">
        <x:f>IF(OR(B18="",C18=""),0,B18*C18)</x:f>
        <x:v>0</x:v>
      </x:c>
    </x:row>
    <x:row r="19">
      <x:c r="A19" s="14"/>
      <x:c r="B19" s="14"/>
      <x:c r="C19" s="22"/>
      <x:c r="D19" s="22"/>
      <x:c r="E19" s="24" t="n">
        <x:f>IF(OR(B19="",C19=""),0,B19*C19)</x:f>
        <x:v>0</x:v>
      </x:c>
    </x:row>
    <x:row r="20">
      <x:c r="E20" s="24"/>
    </x:row>
    <x:row r="21">
      <x:c r="A21" t="str">
        <x:v>Total sales</x:v>
      </x:c>
      <x:c r="E21" s="24" t="n">
        <x:f>SUM(E10:E19)</x:f>
        <x:v>0</x:v>
      </x:c>
    </x:row>
    <x:row r="22">
      <x:c r="A22" t="str">
        <x:v>Cost of products sold</x:v>
      </x:c>
      <x:c r="E22" s="24" t="n">
        <x:f>SUMPRODUCT(B10:B19,D10:D19)</x:f>
        <x:v>0</x:v>
      </x:c>
    </x:row>
    <x:row r="23">
      <x:c r="E23" s="24"/>
    </x:row>
    <x:row r="24">
      <x:c r="A24" s="12" t="str">
        <x:v>OTHER MARKET COSTS</x:v>
      </x:c>
      <x:c r="B24" s="12" t="str">
        <x:v>Amount</x:v>
      </x:c>
      <x:c r="E24" s="24"/>
    </x:row>
    <x:row r="25">
      <x:c r="A25" t="str">
        <x:v>Booth / vendor fee</x:v>
      </x:c>
      <x:c r="B25" s="22"/>
      <x:c r="E25" s="24"/>
    </x:row>
    <x:row r="26">
      <x:c r="A26" t="str">
        <x:v>Travel / fuel</x:v>
      </x:c>
      <x:c r="B26" s="22"/>
      <x:c r="E26" s="24"/>
    </x:row>
    <x:row r="27">
      <x:c r="A27" t="str">
        <x:v>Packaging / bags</x:v>
      </x:c>
      <x:c r="B27" s="22"/>
      <x:c r="E27" s="24"/>
    </x:row>
    <x:row r="28">
      <x:c r="A28" t="str">
        <x:v>Helpers / hired labor</x:v>
      </x:c>
      <x:c r="B28" s="22"/>
      <x:c r="E28" s="24"/>
    </x:row>
    <x:row r="29">
      <x:c r="A29" t="str">
        <x:v>Your own time (estimated value)</x:v>
      </x:c>
      <x:c r="B29" s="22"/>
      <x:c r="E29" s="24"/>
    </x:row>
    <x:row r="30">
      <x:c r="A30" t="str">
        <x:v>Other costs</x:v>
      </x:c>
      <x:c r="B30" s="22"/>
      <x:c r="E30" s="24"/>
    </x:row>
    <x:row r="31">
      <x:c r="E31" s="24"/>
    </x:row>
    <x:row r="32">
      <x:c r="A32" t="str">
        <x:v>Total other costs</x:v>
      </x:c>
      <x:c r="E32" s="24" t="n">
        <x:f>SUM(B25:B30)</x:f>
        <x:v>0</x:v>
      </x:c>
    </x:row>
    <x:row r="33">
      <x:c r="E33" s="24"/>
    </x:row>
    <x:row r="34">
      <x:c r="A34" s="18" t="str">
        <x:v>Total market costs</x:v>
      </x:c>
      <x:c r="B34" s="18"/>
      <x:c r="C34" s="18"/>
      <x:c r="D34" s="18"/>
      <x:c r="E34" s="25" t="n">
        <x:f>E22+E32</x:f>
        <x:v>0</x:v>
      </x:c>
    </x:row>
    <x:row r="35">
      <x:c r="A35" s="20" t="str">
        <x:v>Estimated market profit</x:v>
      </x:c>
      <x:c r="B35" s="20"/>
      <x:c r="C35" s="20"/>
      <x:c r="D35" s="20"/>
      <x:c r="E35" s="26" t="n">
        <x:f>E21-E34</x:f>
        <x:v>0</x:v>
      </x:c>
    </x:row>
    <x:row r="36">
      <x:c r="A36" s="18" t="str">
        <x:v>Estimated profit margin</x:v>
      </x:c>
      <x:c r="B36" s="18"/>
      <x:c r="C36" s="18"/>
      <x:c r="D36" s="18"/>
      <x:c r="E36" s="30" t="n">
        <x:f>IF(E21=0,0,E35/E21)</x:f>
        <x:v>0</x:v>
      </x:c>
    </x:row>
    <x:row r="37">
      <x:c r="A37" s="18" t="str">
        <x:v>Profit per hour</x:v>
      </x:c>
      <x:c r="B37" s="18"/>
      <x:c r="C37" s="18"/>
      <x:c r="D37" s="18"/>
      <x:c r="E37" s="25" t="n">
        <x:f>IF(OR(B7="",B7=0),0,E35/B7)</x:f>
        <x:v>0</x:v>
      </x:c>
    </x:row>
    <x:row r="38">
      <x:c r="A38" s="18" t="str">
        <x:v>Break-even sales</x:v>
      </x:c>
      <x:c r="B38" s="18"/>
      <x:c r="C38" s="18"/>
      <x:c r="D38" s="18"/>
      <x:c r="E38" s="25" t="n">
        <x:f>E34</x:f>
        <x:v>0</x:v>
      </x:c>
    </x:row>
    <x:row r="40">
      <x:c r="A40" t="str">
        <x:v>Note: Profit includes the estimated value of your own time if entered above.</x:v>
      </x:c>
    </x:row>
    <x:row r="41">
      <x:c r="A41" t="str">
        <x:v>Unsold inventory is excluded from cost of products sold; record units actually sold.</x:v>
      </x:c>
    </x:row>
  </x:sheetData>
  <x:pageMargins left="0.7" right="0.7" top="0.75" bottom="0.75" header="0.3" footer="0.3"/>
</x:worksheet>
</file>